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L176" l="1"/>
  <c r="L195"/>
  <c r="L100"/>
  <c r="L81"/>
  <c r="L62"/>
  <c r="L43"/>
  <c r="L24"/>
  <c r="J195"/>
  <c r="I195"/>
  <c r="H195"/>
  <c r="G195"/>
  <c r="H176"/>
  <c r="I176"/>
  <c r="G176"/>
  <c r="J157"/>
  <c r="I157"/>
  <c r="H157"/>
  <c r="G157"/>
  <c r="J119"/>
  <c r="I119"/>
  <c r="H119"/>
  <c r="G119"/>
  <c r="I100"/>
  <c r="H100"/>
  <c r="G100"/>
  <c r="J81"/>
  <c r="G81"/>
  <c r="I81"/>
  <c r="H81"/>
  <c r="F81"/>
  <c r="F62"/>
  <c r="J62"/>
  <c r="I62"/>
  <c r="H62"/>
  <c r="G62"/>
  <c r="G43"/>
  <c r="I43"/>
  <c r="H43"/>
  <c r="J24"/>
  <c r="I24"/>
  <c r="H24"/>
  <c r="G24"/>
  <c r="F24"/>
  <c r="L196" l="1"/>
  <c r="F196"/>
  <c r="J196"/>
  <c r="G196"/>
  <c r="I196"/>
  <c r="H196"/>
</calcChain>
</file>

<file path=xl/sharedStrings.xml><?xml version="1.0" encoding="utf-8"?>
<sst xmlns="http://schemas.openxmlformats.org/spreadsheetml/2006/main" count="253" uniqueCount="69">
  <si>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</si>
  <si>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</si>
  <si>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</si>
  <si>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</si>
  <si>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</si>
  <si>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</si>
  <si>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</si>
  <si>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</si>
  <si>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</si>
  <si>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</si>
  <si>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</si>
  <si>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</si>
  <si>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</si>
  <si>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</si>
  <si>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</si>
  <si>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</si>
  <si>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</si>
  <si>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</si>
  <si>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</si>
  <si>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</si>
  <si>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</si>
  <si>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</si>
  <si>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</si>
  <si>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</si>
  <si>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</si>
  <si>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</si>
  <si>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</si>
  <si>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</si>
  <si>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</si>
  <si>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</si>
  <si>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</si>
  <si>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</si>
  <si>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</si>
  <si>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</si>
  <si>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</si>
  <si>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</si>
  <si>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</si>
  <si>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</si>
  <si>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</si>
  <si>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</si>
  <si>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</si>
  <si>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Хлеб ржаной</t>
  </si>
  <si>
    <t>Директор</t>
  </si>
  <si>
    <t>Тефтели 2-й вариант (свин.)</t>
  </si>
  <si>
    <t>Компот из смеси сухофруктов</t>
  </si>
  <si>
    <t>Каша вязкая молочная из пшена с маслом</t>
  </si>
  <si>
    <t>Кофейный напиток с молоком</t>
  </si>
  <si>
    <t>хлеб, закуска</t>
  </si>
  <si>
    <t>Хлеб пшеничный, Сыр (порциями) 40/25</t>
  </si>
  <si>
    <t>5, 15</t>
  </si>
  <si>
    <t>Макаронные изделия отварные с маслом сливочным</t>
  </si>
  <si>
    <t>Зразы рубленные  из свинины</t>
  </si>
  <si>
    <t>Икра кабачковая ттк</t>
  </si>
  <si>
    <t xml:space="preserve">Чай с лимоном </t>
  </si>
  <si>
    <t xml:space="preserve">Каша вязкая молочная ячневая с маслом </t>
  </si>
  <si>
    <t>Какао на молоке</t>
  </si>
  <si>
    <t>Фрукт свежий</t>
  </si>
  <si>
    <t>Пюре картофельное</t>
  </si>
  <si>
    <t>Напиток "витошка Лайт"</t>
  </si>
  <si>
    <t>Запеканка из творога с морковью, Молоко сгущенное 170/30</t>
  </si>
  <si>
    <t>13,05, 2</t>
  </si>
  <si>
    <t>Омлет натуральный, Кукуруза консервированная  150/50</t>
  </si>
  <si>
    <t>Чай с молоком</t>
  </si>
  <si>
    <t>Шницель (свинина)</t>
  </si>
  <si>
    <t>Рис с овощами</t>
  </si>
  <si>
    <t>Запеканка творожная с яблоком, Молоко сгущенное 170/30</t>
  </si>
  <si>
    <t>223,14, 2</t>
  </si>
  <si>
    <t>Барновская Л.Г.</t>
  </si>
  <si>
    <t>МБОУ ООШ № 26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</si>
</sst>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68</v>
      </c>
      <c r="D1" s="52"/>
      <c r="E1" s="52"/>
      <c r="F1" s="12" t="s">
        <v>16</v>
      </c>
      <c r="G1" s="2" t="s">
        <v>17</v>
      </c>
      <c r="H1" s="53" t="s">
        <v>42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67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210</v>
      </c>
      <c r="G6" s="40">
        <v>6.49</v>
      </c>
      <c r="H6" s="40">
        <v>10.75</v>
      </c>
      <c r="I6" s="40">
        <v>34.07</v>
      </c>
      <c r="J6" s="40">
        <v>265</v>
      </c>
      <c r="K6" s="41">
        <v>173.01</v>
      </c>
      <c r="L6" s="40">
        <v>51.46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>
        <v>379</v>
      </c>
      <c r="L8" s="43">
        <v>33.79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1.43</v>
      </c>
      <c r="H9" s="43">
        <v>0.9</v>
      </c>
      <c r="I9" s="43">
        <v>14.9</v>
      </c>
      <c r="J9" s="43">
        <v>66</v>
      </c>
      <c r="K9" s="44">
        <v>6</v>
      </c>
      <c r="L9" s="43">
        <v>6.34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47</v>
      </c>
      <c r="E11" s="42" t="s">
        <v>48</v>
      </c>
      <c r="F11" s="43">
        <v>65</v>
      </c>
      <c r="G11" s="43">
        <v>8.5399999999999991</v>
      </c>
      <c r="H11" s="43">
        <v>6</v>
      </c>
      <c r="I11" s="43">
        <v>19.260000000000002</v>
      </c>
      <c r="J11" s="43">
        <v>156.69999999999999</v>
      </c>
      <c r="K11" s="44" t="s">
        <v>49</v>
      </c>
      <c r="L11" s="43">
        <v>41.76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19.63</v>
      </c>
      <c r="H13" s="19">
        <f t="shared" si="0"/>
        <v>20.329999999999998</v>
      </c>
      <c r="I13" s="19">
        <f t="shared" si="0"/>
        <v>84.18</v>
      </c>
      <c r="J13" s="19">
        <f t="shared" si="0"/>
        <v>588.29999999999995</v>
      </c>
      <c r="K13" s="25"/>
      <c r="L13" s="19">
        <f t="shared" ref="L13" si="1">SUM(L6:L12)</f>
        <v>133.35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19.63</v>
      </c>
      <c r="H24" s="32">
        <f t="shared" si="4"/>
        <v>20.329999999999998</v>
      </c>
      <c r="I24" s="32">
        <f t="shared" si="4"/>
        <v>84.18</v>
      </c>
      <c r="J24" s="32">
        <f t="shared" si="4"/>
        <v>588.29999999999995</v>
      </c>
      <c r="K24" s="32"/>
      <c r="L24" s="32">
        <f t="shared" ref="L24" si="5">L13+L23</f>
        <v>133.35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6.55</v>
      </c>
      <c r="H25" s="40">
        <v>6.95</v>
      </c>
      <c r="I25" s="40">
        <v>36.56</v>
      </c>
      <c r="J25" s="40">
        <v>234.85</v>
      </c>
      <c r="K25" s="41">
        <v>309</v>
      </c>
      <c r="L25" s="40">
        <v>21.52</v>
      </c>
    </row>
    <row r="26" spans="1:12" ht="15">
      <c r="A26" s="14"/>
      <c r="B26" s="15"/>
      <c r="C26" s="11"/>
      <c r="D26" s="6" t="s">
        <v>26</v>
      </c>
      <c r="E26" s="42" t="s">
        <v>52</v>
      </c>
      <c r="F26" s="43">
        <v>60</v>
      </c>
      <c r="G26" s="43">
        <v>1.68</v>
      </c>
      <c r="H26" s="43">
        <v>4.32</v>
      </c>
      <c r="I26" s="43">
        <v>8.76</v>
      </c>
      <c r="J26" s="43">
        <v>30.28</v>
      </c>
      <c r="K26" s="44">
        <v>1</v>
      </c>
      <c r="L26" s="43">
        <v>31.68</v>
      </c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207</v>
      </c>
      <c r="G27" s="43">
        <v>0.13</v>
      </c>
      <c r="H27" s="43">
        <v>0.02</v>
      </c>
      <c r="I27" s="43">
        <v>14.69</v>
      </c>
      <c r="J27" s="43">
        <v>59.9</v>
      </c>
      <c r="K27" s="44">
        <v>377</v>
      </c>
      <c r="L27" s="43">
        <v>9.9700000000000006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2.14</v>
      </c>
      <c r="H28" s="43">
        <v>0.92</v>
      </c>
      <c r="I28" s="43">
        <v>8.7200000000000006</v>
      </c>
      <c r="J28" s="43">
        <v>54.8</v>
      </c>
      <c r="K28" s="44">
        <v>5</v>
      </c>
      <c r="L28" s="43">
        <v>4.87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21</v>
      </c>
      <c r="E30" s="42" t="s">
        <v>51</v>
      </c>
      <c r="F30" s="43">
        <v>90</v>
      </c>
      <c r="G30" s="43">
        <v>8.26</v>
      </c>
      <c r="H30" s="43">
        <v>7.39</v>
      </c>
      <c r="I30" s="43">
        <v>6.44</v>
      </c>
      <c r="J30" s="43">
        <v>166.92</v>
      </c>
      <c r="K30" s="44">
        <v>274</v>
      </c>
      <c r="L30" s="43">
        <v>67.12</v>
      </c>
    </row>
    <row r="31" spans="1:12" ht="15">
      <c r="A31" s="14"/>
      <c r="B31" s="15"/>
      <c r="C31" s="11"/>
      <c r="D31" s="6" t="s">
        <v>23</v>
      </c>
      <c r="E31" s="42" t="s">
        <v>41</v>
      </c>
      <c r="F31" s="43">
        <v>20</v>
      </c>
      <c r="G31" s="43">
        <v>0.96</v>
      </c>
      <c r="H31" s="43">
        <v>0.6</v>
      </c>
      <c r="I31" s="43">
        <v>9.9600000000000009</v>
      </c>
      <c r="J31" s="43">
        <v>44</v>
      </c>
      <c r="K31" s="44">
        <v>6</v>
      </c>
      <c r="L31" s="43">
        <v>4.22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19.720000000000002</v>
      </c>
      <c r="H32" s="19">
        <f t="shared" ref="H32" si="7">SUM(H25:H31)</f>
        <v>20.2</v>
      </c>
      <c r="I32" s="19">
        <f t="shared" ref="I32" si="8">SUM(I25:I31)</f>
        <v>85.13</v>
      </c>
      <c r="J32" s="19">
        <f t="shared" ref="J32:L32" si="9">SUM(J25:J31)</f>
        <v>590.75</v>
      </c>
      <c r="K32" s="25"/>
      <c r="L32" s="19">
        <f t="shared" si="9"/>
        <v>139.38000000000002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547</v>
      </c>
      <c r="G43" s="32">
        <f t="shared" ref="G43" si="14">G32+G42</f>
        <v>19.720000000000002</v>
      </c>
      <c r="H43" s="32">
        <f t="shared" ref="H43" si="15">H32+H42</f>
        <v>20.2</v>
      </c>
      <c r="I43" s="32">
        <f t="shared" ref="I43" si="16">I32+I42</f>
        <v>85.13</v>
      </c>
      <c r="J43" s="32">
        <f t="shared" ref="J43:L43" si="17">J32+J42</f>
        <v>590.75</v>
      </c>
      <c r="K43" s="32"/>
      <c r="L43" s="32">
        <f t="shared" si="17"/>
        <v>139.38000000000002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210</v>
      </c>
      <c r="G44" s="40">
        <v>9.06</v>
      </c>
      <c r="H44" s="40">
        <v>14.62</v>
      </c>
      <c r="I44" s="40">
        <v>24.54</v>
      </c>
      <c r="J44" s="40">
        <v>254.11</v>
      </c>
      <c r="K44" s="41">
        <v>174.01</v>
      </c>
      <c r="L44" s="40">
        <v>45.68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6.7</v>
      </c>
      <c r="H46" s="43">
        <v>3.4</v>
      </c>
      <c r="I46" s="43">
        <v>21</v>
      </c>
      <c r="J46" s="43">
        <v>143</v>
      </c>
      <c r="K46" s="44">
        <v>382.01</v>
      </c>
      <c r="L46" s="43">
        <v>47.52</v>
      </c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2.14</v>
      </c>
      <c r="H47" s="43">
        <v>0.92</v>
      </c>
      <c r="I47" s="43">
        <v>8.7200000000000006</v>
      </c>
      <c r="J47" s="43">
        <v>54.8</v>
      </c>
      <c r="K47" s="44">
        <v>5</v>
      </c>
      <c r="L47" s="43">
        <v>4.87</v>
      </c>
    </row>
    <row r="48" spans="1:12" ht="15">
      <c r="A48" s="23"/>
      <c r="B48" s="15"/>
      <c r="C48" s="11"/>
      <c r="D48" s="7" t="s">
        <v>24</v>
      </c>
      <c r="E48" s="42" t="s">
        <v>56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338</v>
      </c>
      <c r="L48" s="43">
        <v>48</v>
      </c>
    </row>
    <row r="49" spans="1:12" ht="15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0.96</v>
      </c>
      <c r="H49" s="43">
        <v>0.6</v>
      </c>
      <c r="I49" s="43">
        <v>9.9600000000000009</v>
      </c>
      <c r="J49" s="43">
        <v>44</v>
      </c>
      <c r="K49" s="44">
        <v>6</v>
      </c>
      <c r="L49" s="43">
        <v>4.22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19.660000000000004</v>
      </c>
      <c r="H51" s="19">
        <f t="shared" ref="H51" si="19">SUM(H44:H50)</f>
        <v>20.340000000000003</v>
      </c>
      <c r="I51" s="19">
        <f t="shared" ref="I51" si="20">SUM(I44:I50)</f>
        <v>83.82</v>
      </c>
      <c r="J51" s="19">
        <f t="shared" ref="J51:L51" si="21">SUM(J44:J50)</f>
        <v>589.91000000000008</v>
      </c>
      <c r="K51" s="25"/>
      <c r="L51" s="19">
        <f t="shared" si="21"/>
        <v>150.29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650</v>
      </c>
      <c r="G62" s="32">
        <f t="shared" ref="G62" si="26">G51+G61</f>
        <v>19.660000000000004</v>
      </c>
      <c r="H62" s="32">
        <f t="shared" ref="H62" si="27">H51+H61</f>
        <v>20.340000000000003</v>
      </c>
      <c r="I62" s="32">
        <f t="shared" ref="I62" si="28">I51+I61</f>
        <v>83.82</v>
      </c>
      <c r="J62" s="32">
        <f t="shared" ref="J62:L62" si="29">J51+J61</f>
        <v>589.91000000000008</v>
      </c>
      <c r="K62" s="32"/>
      <c r="L62" s="32">
        <f t="shared" si="29"/>
        <v>150.29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90</v>
      </c>
      <c r="G63" s="40">
        <v>11.31</v>
      </c>
      <c r="H63" s="40">
        <v>12.85</v>
      </c>
      <c r="I63" s="40">
        <v>20.190000000000001</v>
      </c>
      <c r="J63" s="40">
        <v>233.39</v>
      </c>
      <c r="K63" s="41">
        <v>279</v>
      </c>
      <c r="L63" s="40">
        <v>54.74</v>
      </c>
    </row>
    <row r="64" spans="1:12" ht="15">
      <c r="A64" s="23"/>
      <c r="B64" s="15"/>
      <c r="C64" s="11"/>
      <c r="D64" s="6" t="s">
        <v>21</v>
      </c>
      <c r="E64" s="42" t="s">
        <v>57</v>
      </c>
      <c r="F64" s="43">
        <v>150</v>
      </c>
      <c r="G64" s="43">
        <v>3.1</v>
      </c>
      <c r="H64" s="43">
        <v>4.8</v>
      </c>
      <c r="I64" s="43">
        <v>20.5</v>
      </c>
      <c r="J64" s="43">
        <v>137.30000000000001</v>
      </c>
      <c r="K64" s="44">
        <v>312</v>
      </c>
      <c r="L64" s="43">
        <v>36.43</v>
      </c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/>
      <c r="H65" s="43"/>
      <c r="I65" s="43">
        <v>16</v>
      </c>
      <c r="J65" s="43">
        <v>65</v>
      </c>
      <c r="K65" s="44">
        <v>352.04</v>
      </c>
      <c r="L65" s="43">
        <v>30.29</v>
      </c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4.28</v>
      </c>
      <c r="H66" s="43">
        <v>1.84</v>
      </c>
      <c r="I66" s="43">
        <v>17.440000000000001</v>
      </c>
      <c r="J66" s="43">
        <v>109.6</v>
      </c>
      <c r="K66" s="44">
        <v>5</v>
      </c>
      <c r="L66" s="43">
        <v>9.74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41</v>
      </c>
      <c r="F68" s="43">
        <v>20</v>
      </c>
      <c r="G68" s="43">
        <v>0.96</v>
      </c>
      <c r="H68" s="43">
        <v>0.6</v>
      </c>
      <c r="I68" s="43">
        <v>9.9600000000000009</v>
      </c>
      <c r="J68" s="43">
        <v>44</v>
      </c>
      <c r="K68" s="44">
        <v>6</v>
      </c>
      <c r="L68" s="43">
        <v>4.22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19.650000000000002</v>
      </c>
      <c r="H70" s="19">
        <f t="shared" ref="H70" si="31">SUM(H63:H69)</f>
        <v>20.09</v>
      </c>
      <c r="I70" s="19">
        <f t="shared" ref="I70" si="32">SUM(I63:I69)</f>
        <v>84.09</v>
      </c>
      <c r="J70" s="19">
        <f t="shared" ref="J70:L70" si="33">SUM(J63:J69)</f>
        <v>589.29</v>
      </c>
      <c r="K70" s="25"/>
      <c r="L70" s="19">
        <f t="shared" si="33"/>
        <v>135.42000000000002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19.650000000000002</v>
      </c>
      <c r="H81" s="32">
        <f t="shared" ref="H81" si="39">H70+H80</f>
        <v>20.09</v>
      </c>
      <c r="I81" s="32">
        <f t="shared" ref="I81" si="40">I70+I80</f>
        <v>84.09</v>
      </c>
      <c r="J81" s="32">
        <f t="shared" ref="J81:L81" si="41">J70+J80</f>
        <v>589.29</v>
      </c>
      <c r="K81" s="32"/>
      <c r="L81" s="32">
        <f t="shared" si="41"/>
        <v>135.42000000000002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200</v>
      </c>
      <c r="G82" s="40">
        <v>12.12</v>
      </c>
      <c r="H82" s="40">
        <v>17.059999999999999</v>
      </c>
      <c r="I82" s="40">
        <v>22.99</v>
      </c>
      <c r="J82" s="40">
        <v>275.7</v>
      </c>
      <c r="K82" s="41" t="s">
        <v>60</v>
      </c>
      <c r="L82" s="40">
        <v>164.74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5.55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60</v>
      </c>
      <c r="G85" s="43">
        <v>6.42</v>
      </c>
      <c r="H85" s="43">
        <v>2.7</v>
      </c>
      <c r="I85" s="43">
        <v>26.16</v>
      </c>
      <c r="J85" s="43">
        <v>164.4</v>
      </c>
      <c r="K85" s="44">
        <v>5</v>
      </c>
      <c r="L85" s="43">
        <v>14.62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23</v>
      </c>
      <c r="E87" s="42" t="s">
        <v>41</v>
      </c>
      <c r="F87" s="43">
        <v>40</v>
      </c>
      <c r="G87" s="43">
        <v>1.92</v>
      </c>
      <c r="H87" s="43">
        <v>1.2</v>
      </c>
      <c r="I87" s="43">
        <v>19.899999999999999</v>
      </c>
      <c r="J87" s="43">
        <v>88</v>
      </c>
      <c r="K87" s="44">
        <v>6</v>
      </c>
      <c r="L87" s="43">
        <v>8.4499999999999993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20.53</v>
      </c>
      <c r="H89" s="19">
        <f t="shared" ref="H89" si="43">SUM(H82:H88)</f>
        <v>20.979999999999997</v>
      </c>
      <c r="I89" s="19">
        <f t="shared" ref="I89" si="44">SUM(I82:I88)</f>
        <v>84.049999999999983</v>
      </c>
      <c r="J89" s="19">
        <f t="shared" ref="J89:L89" si="45">SUM(J82:J88)</f>
        <v>588.1</v>
      </c>
      <c r="K89" s="25"/>
      <c r="L89" s="19">
        <f t="shared" si="45"/>
        <v>193.36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20.53</v>
      </c>
      <c r="H100" s="32">
        <f t="shared" ref="H100" si="51">H89+H99</f>
        <v>20.979999999999997</v>
      </c>
      <c r="I100" s="32">
        <f t="shared" ref="I100" si="52">I89+I99</f>
        <v>84.049999999999983</v>
      </c>
      <c r="J100" s="32">
        <f t="shared" ref="J100:L100" si="53">J89+J99</f>
        <v>588.1</v>
      </c>
      <c r="K100" s="32"/>
      <c r="L100" s="32">
        <f t="shared" si="53"/>
        <v>193.36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45</v>
      </c>
      <c r="F101" s="40">
        <v>210</v>
      </c>
      <c r="G101" s="40">
        <v>6.49</v>
      </c>
      <c r="H101" s="40">
        <v>10.75</v>
      </c>
      <c r="I101" s="40">
        <v>34.07</v>
      </c>
      <c r="J101" s="40">
        <v>265</v>
      </c>
      <c r="K101" s="41">
        <v>173.01</v>
      </c>
      <c r="L101" s="40">
        <v>51.46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>
        <v>33.79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1.43</v>
      </c>
      <c r="H104" s="43">
        <v>0.9</v>
      </c>
      <c r="I104" s="43">
        <v>14.9</v>
      </c>
      <c r="J104" s="43">
        <v>66</v>
      </c>
      <c r="K104" s="44">
        <v>6</v>
      </c>
      <c r="L104" s="43">
        <v>6.34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47</v>
      </c>
      <c r="E106" s="42" t="s">
        <v>48</v>
      </c>
      <c r="F106" s="43">
        <v>65</v>
      </c>
      <c r="G106" s="43">
        <v>8.5399999999999991</v>
      </c>
      <c r="H106" s="43">
        <v>6</v>
      </c>
      <c r="I106" s="43">
        <v>19.260000000000002</v>
      </c>
      <c r="J106" s="43">
        <v>156.69999999999999</v>
      </c>
      <c r="K106" s="44" t="s">
        <v>49</v>
      </c>
      <c r="L106" s="43">
        <v>41.76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19.63</v>
      </c>
      <c r="H108" s="19">
        <f t="shared" si="54"/>
        <v>20.329999999999998</v>
      </c>
      <c r="I108" s="19">
        <f t="shared" si="54"/>
        <v>84.18</v>
      </c>
      <c r="J108" s="19">
        <f t="shared" si="54"/>
        <v>588.29999999999995</v>
      </c>
      <c r="K108" s="25"/>
      <c r="L108" s="19">
        <f t="shared" ref="L108" si="55">SUM(L101:L107)</f>
        <v>133.35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505</v>
      </c>
      <c r="G119" s="32">
        <f t="shared" ref="G119" si="58">G108+G118</f>
        <v>19.63</v>
      </c>
      <c r="H119" s="32">
        <f t="shared" ref="H119" si="59">H108+H118</f>
        <v>20.329999999999998</v>
      </c>
      <c r="I119" s="32">
        <f t="shared" ref="I119" si="60">I108+I118</f>
        <v>84.18</v>
      </c>
      <c r="J119" s="32">
        <f t="shared" ref="J119:L119" si="61">J108+J118</f>
        <v>588.29999999999995</v>
      </c>
      <c r="K119" s="32"/>
      <c r="L119" s="32">
        <f t="shared" si="61"/>
        <v>133.35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150</v>
      </c>
      <c r="G120" s="40">
        <v>6.55</v>
      </c>
      <c r="H120" s="40">
        <v>9.9499999999999993</v>
      </c>
      <c r="I120" s="40">
        <v>16.559999999999999</v>
      </c>
      <c r="J120" s="40">
        <v>121.85</v>
      </c>
      <c r="K120" s="41">
        <v>309</v>
      </c>
      <c r="L120" s="40">
        <v>21.52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5.55</v>
      </c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3.21</v>
      </c>
      <c r="H123" s="43">
        <v>1.35</v>
      </c>
      <c r="I123" s="43">
        <v>13.08</v>
      </c>
      <c r="J123" s="43">
        <v>82.2</v>
      </c>
      <c r="K123" s="44">
        <v>5</v>
      </c>
      <c r="L123" s="43">
        <v>7.31</v>
      </c>
    </row>
    <row r="124" spans="1:12" ht="15">
      <c r="A124" s="14"/>
      <c r="B124" s="15"/>
      <c r="C124" s="11"/>
      <c r="D124" s="7" t="s">
        <v>24</v>
      </c>
      <c r="E124" s="42" t="s">
        <v>56</v>
      </c>
      <c r="F124" s="43">
        <v>100</v>
      </c>
      <c r="G124" s="43">
        <v>0.8</v>
      </c>
      <c r="H124" s="43">
        <v>0.8</v>
      </c>
      <c r="I124" s="43">
        <v>19.600000000000001</v>
      </c>
      <c r="J124" s="43">
        <v>94</v>
      </c>
      <c r="K124" s="44">
        <v>0</v>
      </c>
      <c r="L124" s="43">
        <v>24</v>
      </c>
    </row>
    <row r="125" spans="1:12" ht="15">
      <c r="A125" s="14"/>
      <c r="B125" s="15"/>
      <c r="C125" s="11"/>
      <c r="D125" s="6" t="s">
        <v>21</v>
      </c>
      <c r="E125" s="42" t="s">
        <v>51</v>
      </c>
      <c r="F125" s="43">
        <v>90</v>
      </c>
      <c r="G125" s="43">
        <v>8.26</v>
      </c>
      <c r="H125" s="43">
        <v>7.39</v>
      </c>
      <c r="I125" s="43">
        <v>6.44</v>
      </c>
      <c r="J125" s="43">
        <v>166.92</v>
      </c>
      <c r="K125" s="44">
        <v>274</v>
      </c>
      <c r="L125" s="43">
        <v>67.12</v>
      </c>
    </row>
    <row r="126" spans="1:12" ht="15">
      <c r="A126" s="14"/>
      <c r="B126" s="15"/>
      <c r="C126" s="11"/>
      <c r="D126" s="6" t="s">
        <v>23</v>
      </c>
      <c r="E126" s="42" t="s">
        <v>41</v>
      </c>
      <c r="F126" s="43">
        <v>30</v>
      </c>
      <c r="G126" s="43">
        <v>1.43</v>
      </c>
      <c r="H126" s="43">
        <v>0.9</v>
      </c>
      <c r="I126" s="43">
        <v>14.9</v>
      </c>
      <c r="J126" s="43">
        <v>66</v>
      </c>
      <c r="K126" s="44">
        <v>6</v>
      </c>
      <c r="L126" s="43">
        <v>6.34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20.32</v>
      </c>
      <c r="H127" s="19">
        <f t="shared" si="62"/>
        <v>20.409999999999997</v>
      </c>
      <c r="I127" s="19">
        <f t="shared" si="62"/>
        <v>85.580000000000013</v>
      </c>
      <c r="J127" s="19">
        <f t="shared" si="62"/>
        <v>590.97</v>
      </c>
      <c r="K127" s="25"/>
      <c r="L127" s="19">
        <f t="shared" ref="L127" si="63">SUM(L120:L126)</f>
        <v>131.84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600</v>
      </c>
      <c r="G138" s="32">
        <f t="shared" ref="G138" si="66">G127+G137</f>
        <v>20.32</v>
      </c>
      <c r="H138" s="32">
        <f t="shared" ref="H138" si="67">H127+H137</f>
        <v>20.409999999999997</v>
      </c>
      <c r="I138" s="32">
        <f t="shared" ref="I138" si="68">I127+I137</f>
        <v>85.580000000000013</v>
      </c>
      <c r="J138" s="32">
        <f t="shared" ref="J138:L138" si="69">J127+J137</f>
        <v>590.97</v>
      </c>
      <c r="K138" s="32"/>
      <c r="L138" s="32">
        <f t="shared" si="69"/>
        <v>131.84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200</v>
      </c>
      <c r="G139" s="40">
        <v>9.73</v>
      </c>
      <c r="H139" s="40">
        <v>15.42</v>
      </c>
      <c r="I139" s="40">
        <v>22.6</v>
      </c>
      <c r="J139" s="40">
        <v>255.61</v>
      </c>
      <c r="K139" s="41">
        <v>210.3</v>
      </c>
      <c r="L139" s="40">
        <v>173.44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1.52</v>
      </c>
      <c r="H141" s="43">
        <v>1.36</v>
      </c>
      <c r="I141" s="43">
        <v>15.9</v>
      </c>
      <c r="J141" s="43">
        <v>81</v>
      </c>
      <c r="K141" s="44">
        <v>378</v>
      </c>
      <c r="L141" s="43">
        <v>15.62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60</v>
      </c>
      <c r="G142" s="43">
        <v>6.42</v>
      </c>
      <c r="H142" s="43">
        <v>2.7</v>
      </c>
      <c r="I142" s="43">
        <v>26.16</v>
      </c>
      <c r="J142" s="43">
        <v>164.4</v>
      </c>
      <c r="K142" s="44">
        <v>5</v>
      </c>
      <c r="L142" s="43">
        <v>14.62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 t="s">
        <v>41</v>
      </c>
      <c r="F144" s="43">
        <v>40</v>
      </c>
      <c r="G144" s="43">
        <v>1.92</v>
      </c>
      <c r="H144" s="43">
        <v>1.2</v>
      </c>
      <c r="I144" s="43">
        <v>19.899999999999999</v>
      </c>
      <c r="J144" s="43">
        <v>88</v>
      </c>
      <c r="K144" s="44">
        <v>6</v>
      </c>
      <c r="L144" s="43">
        <v>8.4499999999999993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19.590000000000003</v>
      </c>
      <c r="H146" s="19">
        <f t="shared" si="70"/>
        <v>20.68</v>
      </c>
      <c r="I146" s="19">
        <f t="shared" si="70"/>
        <v>84.56</v>
      </c>
      <c r="J146" s="19">
        <f t="shared" si="70"/>
        <v>589.01</v>
      </c>
      <c r="K146" s="25"/>
      <c r="L146" s="19">
        <f t="shared" ref="L146" si="71">SUM(L139:L145)</f>
        <v>212.13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19.590000000000003</v>
      </c>
      <c r="H157" s="32">
        <f t="shared" ref="H157" si="75">H146+H156</f>
        <v>20.68</v>
      </c>
      <c r="I157" s="32">
        <f t="shared" ref="I157" si="76">I146+I156</f>
        <v>84.56</v>
      </c>
      <c r="J157" s="32">
        <f t="shared" ref="J157:L157" si="77">J146+J156</f>
        <v>589.01</v>
      </c>
      <c r="K157" s="32"/>
      <c r="L157" s="32">
        <f t="shared" si="77"/>
        <v>212.13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90</v>
      </c>
      <c r="G158" s="40">
        <v>9.56</v>
      </c>
      <c r="H158" s="40">
        <v>10.34</v>
      </c>
      <c r="I158" s="40">
        <v>5.83</v>
      </c>
      <c r="J158" s="40">
        <v>133.84</v>
      </c>
      <c r="K158" s="41">
        <v>268.02999999999997</v>
      </c>
      <c r="L158" s="40">
        <v>78.510000000000005</v>
      </c>
    </row>
    <row r="159" spans="1:12" ht="15">
      <c r="A159" s="23"/>
      <c r="B159" s="15"/>
      <c r="C159" s="11"/>
      <c r="D159" s="6" t="s">
        <v>21</v>
      </c>
      <c r="E159" s="42" t="s">
        <v>64</v>
      </c>
      <c r="F159" s="43">
        <v>150</v>
      </c>
      <c r="G159" s="43">
        <v>3.8</v>
      </c>
      <c r="H159" s="43">
        <v>7.14</v>
      </c>
      <c r="I159" s="43">
        <v>9.6</v>
      </c>
      <c r="J159" s="43">
        <v>125.59</v>
      </c>
      <c r="K159" s="44">
        <v>205</v>
      </c>
      <c r="L159" s="43">
        <v>20.38</v>
      </c>
    </row>
    <row r="160" spans="1:12" ht="1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0.66</v>
      </c>
      <c r="H160" s="43">
        <v>0.09</v>
      </c>
      <c r="I160" s="43">
        <v>32.01</v>
      </c>
      <c r="J160" s="43">
        <v>132.80000000000001</v>
      </c>
      <c r="K160" s="44">
        <v>349</v>
      </c>
      <c r="L160" s="43">
        <v>15.17</v>
      </c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4.28</v>
      </c>
      <c r="H161" s="43">
        <v>1.84</v>
      </c>
      <c r="I161" s="43">
        <v>17.440000000000001</v>
      </c>
      <c r="J161" s="43">
        <v>109.6</v>
      </c>
      <c r="K161" s="44">
        <v>5</v>
      </c>
      <c r="L161" s="43">
        <v>9.74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41</v>
      </c>
      <c r="F163" s="43">
        <v>40</v>
      </c>
      <c r="G163" s="43">
        <v>1.92</v>
      </c>
      <c r="H163" s="43">
        <v>1.2</v>
      </c>
      <c r="I163" s="43">
        <v>19.899999999999999</v>
      </c>
      <c r="J163" s="43">
        <v>88</v>
      </c>
      <c r="K163" s="44">
        <v>6</v>
      </c>
      <c r="L163" s="43">
        <v>8.4499999999999993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20.22</v>
      </c>
      <c r="H165" s="19">
        <f t="shared" si="78"/>
        <v>20.61</v>
      </c>
      <c r="I165" s="19">
        <f t="shared" si="78"/>
        <v>84.78</v>
      </c>
      <c r="J165" s="19">
        <f t="shared" si="78"/>
        <v>589.83000000000004</v>
      </c>
      <c r="K165" s="25"/>
      <c r="L165" s="19">
        <f t="shared" ref="L165" si="79">SUM(L158:L164)</f>
        <v>132.25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2">G165+G175</f>
        <v>20.22</v>
      </c>
      <c r="H176" s="32">
        <f t="shared" ref="H176" si="83">H165+H175</f>
        <v>20.61</v>
      </c>
      <c r="I176" s="32">
        <f t="shared" ref="I176" si="84">I165+I175</f>
        <v>84.78</v>
      </c>
      <c r="J176" s="32">
        <f t="shared" ref="J176:L176" si="85">J165+J175</f>
        <v>589.83000000000004</v>
      </c>
      <c r="K176" s="32"/>
      <c r="L176" s="32">
        <f t="shared" si="85"/>
        <v>132.25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200</v>
      </c>
      <c r="G177" s="40">
        <v>11.48</v>
      </c>
      <c r="H177" s="40">
        <v>17</v>
      </c>
      <c r="I177" s="40">
        <v>24.49</v>
      </c>
      <c r="J177" s="40">
        <v>276.64999999999998</v>
      </c>
      <c r="K177" s="41" t="s">
        <v>66</v>
      </c>
      <c r="L177" s="40">
        <v>171.72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5.55</v>
      </c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60</v>
      </c>
      <c r="G180" s="43">
        <v>6.42</v>
      </c>
      <c r="H180" s="43">
        <v>2.7</v>
      </c>
      <c r="I180" s="43">
        <v>26.16</v>
      </c>
      <c r="J180" s="43">
        <v>164.4</v>
      </c>
      <c r="K180" s="44">
        <v>5</v>
      </c>
      <c r="L180" s="43">
        <v>14.62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23</v>
      </c>
      <c r="E182" s="42" t="s">
        <v>41</v>
      </c>
      <c r="F182" s="43">
        <v>40</v>
      </c>
      <c r="G182" s="43">
        <v>1.92</v>
      </c>
      <c r="H182" s="43">
        <v>1.2</v>
      </c>
      <c r="I182" s="43">
        <v>19.899999999999999</v>
      </c>
      <c r="J182" s="43">
        <v>88</v>
      </c>
      <c r="K182" s="44">
        <v>6</v>
      </c>
      <c r="L182" s="43">
        <v>8.4499999999999993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19.89</v>
      </c>
      <c r="H184" s="19">
        <f t="shared" si="86"/>
        <v>20.919999999999998</v>
      </c>
      <c r="I184" s="19">
        <f t="shared" si="86"/>
        <v>85.549999999999983</v>
      </c>
      <c r="J184" s="19">
        <f t="shared" si="86"/>
        <v>589.04999999999995</v>
      </c>
      <c r="K184" s="25"/>
      <c r="L184" s="19">
        <f t="shared" ref="L184" si="87">SUM(L177:L183)</f>
        <v>200.34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19.89</v>
      </c>
      <c r="H195" s="32">
        <f t="shared" ref="H195" si="91">H184+H194</f>
        <v>20.919999999999998</v>
      </c>
      <c r="I195" s="32">
        <f t="shared" ref="I195" si="92">I184+I194</f>
        <v>85.549999999999983</v>
      </c>
      <c r="J195" s="32">
        <f t="shared" ref="J195:L195" si="93">J184+J194</f>
        <v>589.04999999999995</v>
      </c>
      <c r="K195" s="32"/>
      <c r="L195" s="32">
        <f t="shared" si="93"/>
        <v>200.34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532.70000000000005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19.884000000000004</v>
      </c>
      <c r="H196" s="34">
        <f t="shared" si="94"/>
        <v>20.489000000000001</v>
      </c>
      <c r="I196" s="34">
        <f t="shared" si="94"/>
        <v>84.591999999999985</v>
      </c>
      <c r="J196" s="34">
        <f t="shared" si="94"/>
        <v>589.351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156.17099999999999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2026-01-27T14:41:21Z</dcterms:modified>
</cp:coreProperties>
</file>