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695" yWindow="105" windowWidth="16770" windowHeight="831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I81"/>
  <c r="H81"/>
  <c r="G62"/>
  <c r="F119"/>
  <c r="F138"/>
  <c r="F157"/>
  <c r="F176"/>
  <c r="F195"/>
  <c r="I24"/>
  <c r="I196" s="1"/>
  <c r="F24"/>
  <c r="J24"/>
  <c r="J196" s="1"/>
  <c r="H24"/>
  <c r="H196" s="1"/>
  <c r="G24"/>
  <c r="G196" s="1"/>
  <c r="F196" l="1"/>
</calcChain>
</file>

<file path=xl/sharedStrings.xml><?xml version="1.0" encoding="utf-8"?>
<sst xmlns="http://schemas.openxmlformats.org/spreadsheetml/2006/main" count="259" uniqueCount="68">
  <si>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</si>
  <si>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</si>
  <si>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</si>
  <si>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</si>
  <si>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</si>
  <si>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</si>
  <si>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</si>
  <si>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</si>
  <si>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</si>
  <si>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</si>
  <si>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</si>
  <si>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</si>
  <si>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</si>
  <si>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</si>
  <si>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</si>
  <si>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</si>
  <si>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</si>
  <si>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</si>
  <si>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</si>
  <si>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</si>
  <si>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</si>
  <si>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</si>
  <si>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</si>
  <si>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</si>
  <si>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</si>
  <si>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</si>
  <si>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</si>
  <si>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</si>
  <si>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</si>
  <si>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</si>
  <si>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</si>
  <si>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</si>
  <si>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</si>
  <si>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</si>
  <si>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</si>
  <si>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</si>
  <si>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</si>
  <si>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</si>
  <si>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</si>
  <si>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</si>
  <si>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Макаронные изделия отварные с маслом сливочным</t>
  </si>
  <si>
    <t>Каша вязкая молочная из пшена с маслом_</t>
  </si>
  <si>
    <t>Сыр (порциями)</t>
  </si>
  <si>
    <t>Хлеб пшеничный</t>
  </si>
  <si>
    <t>Хлеб ржаной</t>
  </si>
  <si>
    <t>Кофейный напиток с молоком</t>
  </si>
  <si>
    <t>Соус красный основной</t>
  </si>
  <si>
    <t>Зразы рубленые (свин.)</t>
  </si>
  <si>
    <t>Какао с молоком</t>
  </si>
  <si>
    <t>Каша вязкая молочная ячневая с маслом</t>
  </si>
  <si>
    <t>Фрукт свежий</t>
  </si>
  <si>
    <t>Кофейный напиток с молоком сгущенным</t>
  </si>
  <si>
    <t>Тефтели 2-й вариант /свин/</t>
  </si>
  <si>
    <t>Пюре картофельное</t>
  </si>
  <si>
    <t>Сок фруктовый</t>
  </si>
  <si>
    <t>Запеканка из творога с морковью (2 вариант) со сгущенным молоком</t>
  </si>
  <si>
    <t>Чай с молоком</t>
  </si>
  <si>
    <t>Каша вязкая молочная из пшена с маслом</t>
  </si>
  <si>
    <t>Чай с сахаром</t>
  </si>
  <si>
    <t>Омлет натуральный</t>
  </si>
  <si>
    <t>Кукуруза консервированная</t>
  </si>
  <si>
    <t>б/н</t>
  </si>
  <si>
    <t>Шницель (свинина)</t>
  </si>
  <si>
    <t>Рис с овощами</t>
  </si>
  <si>
    <t>Запеканка из творога</t>
  </si>
  <si>
    <t>Молоко сгущенное</t>
  </si>
  <si>
    <t>МБОУ ООШ № 26</t>
  </si>
  <si>
    <t>Барановская Л.Г.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</si>
</sst>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0" borderId="2" xfId="0" applyNumberFormat="1" applyFont="1" applyFill="1" applyBorder="1" applyAlignment="1" applyProtection="1">
      <alignment horizontal="center" vertical="top"/>
      <protection locked="0"/>
    </xf>
    <xf numFmtId="2" fontId="0" fillId="0" borderId="2" xfId="0" applyNumberFormat="1" applyFont="1" applyFill="1" applyBorder="1" applyAlignment="1" applyProtection="1">
      <alignment horizontal="center" vertical="top"/>
      <protection locked="0"/>
    </xf>
    <xf numFmtId="0" fontId="0" fillId="0" borderId="23" xfId="0" applyNumberFormat="1" applyFont="1" applyFill="1" applyBorder="1" applyAlignment="1" applyProtection="1">
      <alignment vertical="top" wrapText="1"/>
      <protection locked="0"/>
    </xf>
    <xf numFmtId="1" fontId="0" fillId="0" borderId="2" xfId="0" applyNumberFormat="1" applyFont="1" applyBorder="1" applyAlignment="1" applyProtection="1">
      <alignment horizontal="center" vertical="top"/>
      <protection locked="0"/>
    </xf>
    <xf numFmtId="2" fontId="0" fillId="0" borderId="2" xfId="0" applyNumberFormat="1" applyFont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66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67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210</v>
      </c>
      <c r="G6" s="40">
        <v>6.06</v>
      </c>
      <c r="H6" s="40">
        <v>9.48</v>
      </c>
      <c r="I6" s="40">
        <v>29.93</v>
      </c>
      <c r="J6" s="40">
        <v>230.19</v>
      </c>
      <c r="K6" s="41">
        <v>173.01</v>
      </c>
      <c r="L6" s="40"/>
    </row>
    <row r="7" spans="1:12" ht="15">
      <c r="A7" s="23"/>
      <c r="B7" s="15"/>
      <c r="C7" s="11"/>
      <c r="D7" s="6" t="s">
        <v>26</v>
      </c>
      <c r="E7" s="42" t="s">
        <v>42</v>
      </c>
      <c r="F7" s="43">
        <v>40</v>
      </c>
      <c r="G7" s="43">
        <v>10.56</v>
      </c>
      <c r="H7" s="43">
        <v>10.64</v>
      </c>
      <c r="I7" s="43"/>
      <c r="J7" s="43">
        <v>140.24</v>
      </c>
      <c r="K7" s="44">
        <v>15</v>
      </c>
      <c r="L7" s="43"/>
    </row>
    <row r="8" spans="1:12" ht="1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3.17</v>
      </c>
      <c r="H8" s="43">
        <v>2.68</v>
      </c>
      <c r="I8" s="43">
        <v>15.95</v>
      </c>
      <c r="J8" s="43">
        <v>100.6</v>
      </c>
      <c r="K8" s="44">
        <v>379</v>
      </c>
      <c r="L8" s="43"/>
    </row>
    <row r="9" spans="1:12" ht="1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8.8000000000000007</v>
      </c>
      <c r="H9" s="43">
        <v>1.1000000000000001</v>
      </c>
      <c r="I9" s="43">
        <v>57.2</v>
      </c>
      <c r="J9" s="43">
        <v>264</v>
      </c>
      <c r="K9" s="44">
        <v>5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23</v>
      </c>
      <c r="E11" s="42" t="s">
        <v>44</v>
      </c>
      <c r="F11" s="43">
        <v>50</v>
      </c>
      <c r="G11" s="43">
        <v>0.25</v>
      </c>
      <c r="H11" s="43">
        <v>0.05</v>
      </c>
      <c r="I11" s="43">
        <v>1.7</v>
      </c>
      <c r="J11" s="43">
        <v>8.0500000000000007</v>
      </c>
      <c r="K11" s="44">
        <v>6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28.84</v>
      </c>
      <c r="H13" s="19">
        <f t="shared" si="0"/>
        <v>23.950000000000003</v>
      </c>
      <c r="I13" s="19">
        <f t="shared" si="0"/>
        <v>104.78</v>
      </c>
      <c r="J13" s="19">
        <f t="shared" si="0"/>
        <v>743.07999999999993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550</v>
      </c>
      <c r="G24" s="32">
        <f t="shared" ref="G24:J24" si="4">G13+G23</f>
        <v>28.84</v>
      </c>
      <c r="H24" s="32">
        <f t="shared" si="4"/>
        <v>23.950000000000003</v>
      </c>
      <c r="I24" s="32">
        <f t="shared" si="4"/>
        <v>104.78</v>
      </c>
      <c r="J24" s="32">
        <f t="shared" si="4"/>
        <v>743.07999999999993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100</v>
      </c>
      <c r="G25" s="40">
        <v>7.43</v>
      </c>
      <c r="H25" s="40">
        <v>20.13</v>
      </c>
      <c r="I25" s="40">
        <v>7.59</v>
      </c>
      <c r="J25" s="40">
        <v>240.23</v>
      </c>
      <c r="K25" s="41">
        <v>274</v>
      </c>
      <c r="L25" s="40"/>
    </row>
    <row r="26" spans="1:12" ht="15">
      <c r="A26" s="14"/>
      <c r="B26" s="15"/>
      <c r="C26" s="11"/>
      <c r="D26" s="6" t="s">
        <v>26</v>
      </c>
      <c r="E26" s="42" t="s">
        <v>46</v>
      </c>
      <c r="F26" s="43">
        <v>20</v>
      </c>
      <c r="G26" s="43">
        <v>0.16</v>
      </c>
      <c r="H26" s="43">
        <v>0.32</v>
      </c>
      <c r="I26" s="43">
        <v>1.28</v>
      </c>
      <c r="J26" s="43">
        <v>9.07</v>
      </c>
      <c r="K26" s="44">
        <v>326</v>
      </c>
      <c r="L26" s="43"/>
    </row>
    <row r="27" spans="1:12" ht="15">
      <c r="A27" s="14"/>
      <c r="B27" s="15"/>
      <c r="C27" s="11"/>
      <c r="D27" s="7" t="s">
        <v>22</v>
      </c>
      <c r="E27" s="53" t="s">
        <v>48</v>
      </c>
      <c r="F27" s="51">
        <v>200</v>
      </c>
      <c r="G27" s="52">
        <v>4.08</v>
      </c>
      <c r="H27" s="52">
        <v>3.54</v>
      </c>
      <c r="I27" s="52">
        <v>17.579999999999998</v>
      </c>
      <c r="J27" s="52">
        <v>118.6</v>
      </c>
      <c r="K27" s="51">
        <v>382</v>
      </c>
      <c r="L27" s="43"/>
    </row>
    <row r="28" spans="1:12" ht="15">
      <c r="A28" s="14"/>
      <c r="B28" s="15"/>
      <c r="C28" s="11"/>
      <c r="D28" s="7" t="s">
        <v>23</v>
      </c>
      <c r="E28" s="53" t="s">
        <v>43</v>
      </c>
      <c r="F28" s="51">
        <v>20</v>
      </c>
      <c r="G28" s="52">
        <v>3.52</v>
      </c>
      <c r="H28" s="52">
        <v>0.44</v>
      </c>
      <c r="I28" s="52">
        <v>22.88</v>
      </c>
      <c r="J28" s="52">
        <v>105.6</v>
      </c>
      <c r="K28" s="51">
        <v>5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21</v>
      </c>
      <c r="E30" s="42" t="s">
        <v>40</v>
      </c>
      <c r="F30" s="43">
        <v>150</v>
      </c>
      <c r="G30" s="43">
        <v>5.46</v>
      </c>
      <c r="H30" s="43">
        <v>5.79</v>
      </c>
      <c r="I30" s="43">
        <v>30.47</v>
      </c>
      <c r="J30" s="43">
        <v>195.71</v>
      </c>
      <c r="K30" s="44">
        <v>309</v>
      </c>
      <c r="L30" s="43"/>
    </row>
    <row r="31" spans="1:12" ht="15">
      <c r="A31" s="14"/>
      <c r="B31" s="15"/>
      <c r="C31" s="11"/>
      <c r="D31" s="6" t="s">
        <v>23</v>
      </c>
      <c r="E31" s="42" t="s">
        <v>44</v>
      </c>
      <c r="F31" s="43">
        <v>20</v>
      </c>
      <c r="G31" s="43">
        <v>0.1</v>
      </c>
      <c r="H31" s="43">
        <v>0.02</v>
      </c>
      <c r="I31" s="43">
        <v>0.68</v>
      </c>
      <c r="J31" s="43">
        <v>3.22</v>
      </c>
      <c r="K31" s="44">
        <v>6</v>
      </c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20.75</v>
      </c>
      <c r="H32" s="19">
        <f t="shared" ref="H32" si="7">SUM(H25:H31)</f>
        <v>30.24</v>
      </c>
      <c r="I32" s="19">
        <f t="shared" ref="I32" si="8">SUM(I25:I31)</f>
        <v>80.48</v>
      </c>
      <c r="J32" s="19">
        <f t="shared" ref="J32:L32" si="9">SUM(J25:J31)</f>
        <v>672.43000000000006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510</v>
      </c>
      <c r="G43" s="32">
        <f t="shared" ref="G43" si="14">G32+G42</f>
        <v>20.75</v>
      </c>
      <c r="H43" s="32">
        <f t="shared" ref="H43" si="15">H32+H42</f>
        <v>30.24</v>
      </c>
      <c r="I43" s="32">
        <f t="shared" ref="I43" si="16">I32+I42</f>
        <v>80.48</v>
      </c>
      <c r="J43" s="32">
        <f t="shared" ref="J43:L43" si="17">J32+J42</f>
        <v>672.43000000000006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210</v>
      </c>
      <c r="G44" s="40">
        <v>7.31</v>
      </c>
      <c r="H44" s="40">
        <v>11</v>
      </c>
      <c r="I44" s="40">
        <v>39.200000000000003</v>
      </c>
      <c r="J44" s="40">
        <v>286.01</v>
      </c>
      <c r="K44" s="41">
        <v>174.01</v>
      </c>
      <c r="L44" s="40"/>
    </row>
    <row r="45" spans="1:12" ht="15">
      <c r="A45" s="23"/>
      <c r="B45" s="15"/>
      <c r="C45" s="11"/>
      <c r="D45" s="6" t="s">
        <v>23</v>
      </c>
      <c r="E45" s="53" t="s">
        <v>44</v>
      </c>
      <c r="F45" s="54">
        <v>20</v>
      </c>
      <c r="G45" s="55">
        <v>0.1</v>
      </c>
      <c r="H45" s="55">
        <v>0.02</v>
      </c>
      <c r="I45" s="55">
        <v>0.68</v>
      </c>
      <c r="J45" s="55">
        <v>3.22</v>
      </c>
      <c r="K45" s="51">
        <v>6</v>
      </c>
      <c r="L45" s="43"/>
    </row>
    <row r="46" spans="1:12" ht="1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2.94</v>
      </c>
      <c r="H46" s="43">
        <v>1.99</v>
      </c>
      <c r="I46" s="43">
        <v>20.92</v>
      </c>
      <c r="J46" s="43">
        <v>113.4</v>
      </c>
      <c r="K46" s="44">
        <v>380</v>
      </c>
      <c r="L46" s="43"/>
    </row>
    <row r="47" spans="1:12" ht="15">
      <c r="A47" s="23"/>
      <c r="B47" s="15"/>
      <c r="C47" s="11"/>
      <c r="D47" s="7" t="s">
        <v>23</v>
      </c>
      <c r="E47" s="53" t="s">
        <v>43</v>
      </c>
      <c r="F47" s="54">
        <v>40</v>
      </c>
      <c r="G47" s="55">
        <v>7.04</v>
      </c>
      <c r="H47" s="55">
        <v>0.88</v>
      </c>
      <c r="I47" s="55">
        <v>45.76</v>
      </c>
      <c r="J47" s="55">
        <v>211.2</v>
      </c>
      <c r="K47" s="51">
        <v>5</v>
      </c>
      <c r="L47" s="43"/>
    </row>
    <row r="48" spans="1:12" ht="15">
      <c r="A48" s="23"/>
      <c r="B48" s="15"/>
      <c r="C48" s="11"/>
      <c r="D48" s="7" t="s">
        <v>24</v>
      </c>
      <c r="E48" s="42" t="s">
        <v>50</v>
      </c>
      <c r="F48" s="43">
        <v>1</v>
      </c>
      <c r="G48" s="43">
        <v>0.8</v>
      </c>
      <c r="H48" s="43">
        <v>0.8</v>
      </c>
      <c r="I48" s="43">
        <v>19.600000000000001</v>
      </c>
      <c r="J48" s="43">
        <v>94</v>
      </c>
      <c r="K48" s="44">
        <v>338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471</v>
      </c>
      <c r="G51" s="19">
        <f t="shared" ref="G51" si="18">SUM(G44:G50)</f>
        <v>18.190000000000001</v>
      </c>
      <c r="H51" s="19">
        <f t="shared" ref="H51" si="19">SUM(H44:H50)</f>
        <v>14.690000000000001</v>
      </c>
      <c r="I51" s="19">
        <f t="shared" ref="I51" si="20">SUM(I44:I50)</f>
        <v>126.16</v>
      </c>
      <c r="J51" s="19">
        <f t="shared" ref="J51:L51" si="21">SUM(J44:J50)</f>
        <v>707.82999999999993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471</v>
      </c>
      <c r="G62" s="32">
        <f t="shared" ref="G62" si="26">G51+G61</f>
        <v>18.190000000000001</v>
      </c>
      <c r="H62" s="32">
        <f t="shared" ref="H62" si="27">H51+H61</f>
        <v>14.690000000000001</v>
      </c>
      <c r="I62" s="32">
        <f t="shared" ref="I62" si="28">I51+I61</f>
        <v>126.16</v>
      </c>
      <c r="J62" s="32">
        <f t="shared" ref="J62:L62" si="29">J51+J61</f>
        <v>707.82999999999993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90</v>
      </c>
      <c r="G63" s="40">
        <v>7.73</v>
      </c>
      <c r="H63" s="40">
        <v>17.89</v>
      </c>
      <c r="I63" s="40">
        <v>12.89</v>
      </c>
      <c r="J63" s="40">
        <v>247.79</v>
      </c>
      <c r="K63" s="41">
        <v>279</v>
      </c>
      <c r="L63" s="40"/>
    </row>
    <row r="64" spans="1:12" ht="15">
      <c r="A64" s="23"/>
      <c r="B64" s="15"/>
      <c r="C64" s="11"/>
      <c r="D64" s="6" t="s">
        <v>21</v>
      </c>
      <c r="E64" s="42" t="s">
        <v>53</v>
      </c>
      <c r="F64" s="43">
        <v>150</v>
      </c>
      <c r="G64" s="43">
        <v>3.1</v>
      </c>
      <c r="H64" s="43">
        <v>4.8</v>
      </c>
      <c r="I64" s="43">
        <v>20.5</v>
      </c>
      <c r="J64" s="43">
        <v>137.28</v>
      </c>
      <c r="K64" s="44">
        <v>312</v>
      </c>
      <c r="L64" s="43"/>
    </row>
    <row r="65" spans="1:12" ht="1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1</v>
      </c>
      <c r="H65" s="43"/>
      <c r="I65" s="43">
        <v>20.2</v>
      </c>
      <c r="J65" s="43">
        <v>84.8</v>
      </c>
      <c r="K65" s="44">
        <v>389</v>
      </c>
      <c r="L65" s="43"/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7.04</v>
      </c>
      <c r="H66" s="43">
        <v>0.88</v>
      </c>
      <c r="I66" s="43">
        <v>45.76</v>
      </c>
      <c r="J66" s="43">
        <v>211.2</v>
      </c>
      <c r="K66" s="44">
        <v>5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23</v>
      </c>
      <c r="E68" s="42" t="s">
        <v>44</v>
      </c>
      <c r="F68" s="43">
        <v>20</v>
      </c>
      <c r="G68" s="43">
        <v>0.1</v>
      </c>
      <c r="H68" s="43">
        <v>0.02</v>
      </c>
      <c r="I68" s="43">
        <v>0.68</v>
      </c>
      <c r="J68" s="43">
        <v>3.22</v>
      </c>
      <c r="K68" s="44">
        <v>6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18.970000000000002</v>
      </c>
      <c r="H70" s="19">
        <f t="shared" ref="H70" si="31">SUM(H63:H69)</f>
        <v>23.59</v>
      </c>
      <c r="I70" s="19">
        <f t="shared" ref="I70" si="32">SUM(I63:I69)</f>
        <v>100.03</v>
      </c>
      <c r="J70" s="19">
        <f t="shared" ref="J70:L70" si="33">SUM(J63:J69)</f>
        <v>684.29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500</v>
      </c>
      <c r="G81" s="32">
        <f t="shared" ref="G81" si="38">G70+G80</f>
        <v>18.970000000000002</v>
      </c>
      <c r="H81" s="32">
        <f t="shared" ref="H81" si="39">H70+H80</f>
        <v>23.59</v>
      </c>
      <c r="I81" s="32">
        <f t="shared" ref="I81" si="40">I70+I80</f>
        <v>100.03</v>
      </c>
      <c r="J81" s="32">
        <f t="shared" ref="J81:L81" si="41">J70+J80</f>
        <v>684.29</v>
      </c>
      <c r="K81" s="32"/>
      <c r="L81" s="32">
        <f t="shared" si="41"/>
        <v>0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220</v>
      </c>
      <c r="G82" s="40">
        <v>27.66</v>
      </c>
      <c r="H82" s="40">
        <v>24.32</v>
      </c>
      <c r="I82" s="40">
        <v>37.65</v>
      </c>
      <c r="J82" s="40">
        <v>477.96</v>
      </c>
      <c r="K82" s="41">
        <v>224</v>
      </c>
      <c r="L82" s="40"/>
    </row>
    <row r="83" spans="1:12" ht="15">
      <c r="A83" s="23"/>
      <c r="B83" s="15"/>
      <c r="C83" s="11"/>
      <c r="D83" s="6" t="s">
        <v>23</v>
      </c>
      <c r="E83" s="42" t="s">
        <v>44</v>
      </c>
      <c r="F83" s="43">
        <v>30</v>
      </c>
      <c r="G83" s="43">
        <v>0.15</v>
      </c>
      <c r="H83" s="43">
        <v>0.03</v>
      </c>
      <c r="I83" s="43">
        <v>1.02</v>
      </c>
      <c r="J83" s="43">
        <v>4.83</v>
      </c>
      <c r="K83" s="44">
        <v>6</v>
      </c>
      <c r="L83" s="43"/>
    </row>
    <row r="84" spans="1:12" ht="1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1.52</v>
      </c>
      <c r="H84" s="43">
        <v>1.36</v>
      </c>
      <c r="I84" s="43">
        <v>15.9</v>
      </c>
      <c r="J84" s="43">
        <v>81</v>
      </c>
      <c r="K84" s="44">
        <v>378</v>
      </c>
      <c r="L84" s="43"/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8.8000000000000007</v>
      </c>
      <c r="H85" s="43">
        <v>1.1000000000000001</v>
      </c>
      <c r="I85" s="43">
        <v>57.2</v>
      </c>
      <c r="J85" s="43">
        <v>264</v>
      </c>
      <c r="K85" s="44">
        <v>5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38.129999999999995</v>
      </c>
      <c r="H89" s="19">
        <f t="shared" ref="H89" si="43">SUM(H82:H88)</f>
        <v>26.810000000000002</v>
      </c>
      <c r="I89" s="19">
        <f t="shared" ref="I89" si="44">SUM(I82:I88)</f>
        <v>111.77000000000001</v>
      </c>
      <c r="J89" s="19">
        <f t="shared" ref="J89:L89" si="45">SUM(J82:J88)</f>
        <v>827.79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500</v>
      </c>
      <c r="G100" s="32">
        <f t="shared" ref="G100" si="50">G89+G99</f>
        <v>38.129999999999995</v>
      </c>
      <c r="H100" s="32">
        <f t="shared" ref="H100" si="51">H89+H99</f>
        <v>26.810000000000002</v>
      </c>
      <c r="I100" s="32">
        <f t="shared" ref="I100" si="52">I89+I99</f>
        <v>111.77000000000001</v>
      </c>
      <c r="J100" s="32">
        <f t="shared" ref="J100:L100" si="53">J89+J99</f>
        <v>827.79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210</v>
      </c>
      <c r="G101" s="40">
        <v>6.06</v>
      </c>
      <c r="H101" s="40">
        <v>9.48</v>
      </c>
      <c r="I101" s="40">
        <v>29.93</v>
      </c>
      <c r="J101" s="40">
        <v>230.19</v>
      </c>
      <c r="K101" s="41">
        <v>173.01</v>
      </c>
      <c r="L101" s="40"/>
    </row>
    <row r="102" spans="1:12" ht="15">
      <c r="A102" s="23"/>
      <c r="B102" s="15"/>
      <c r="C102" s="11"/>
      <c r="D102" s="6" t="s">
        <v>26</v>
      </c>
      <c r="E102" s="42" t="s">
        <v>42</v>
      </c>
      <c r="F102" s="43">
        <v>40</v>
      </c>
      <c r="G102" s="43">
        <v>10.56</v>
      </c>
      <c r="H102" s="43">
        <v>10.64</v>
      </c>
      <c r="I102" s="43"/>
      <c r="J102" s="43">
        <v>140.24</v>
      </c>
      <c r="K102" s="44">
        <v>15</v>
      </c>
      <c r="L102" s="43"/>
    </row>
    <row r="103" spans="1:12" ht="1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/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8.8000000000000007</v>
      </c>
      <c r="H104" s="43">
        <v>1.1000000000000001</v>
      </c>
      <c r="I104" s="43">
        <v>57.2</v>
      </c>
      <c r="J104" s="43">
        <v>264</v>
      </c>
      <c r="K104" s="44">
        <v>5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23</v>
      </c>
      <c r="E106" s="42" t="s">
        <v>44</v>
      </c>
      <c r="F106" s="43">
        <v>50</v>
      </c>
      <c r="G106" s="43">
        <v>0.25</v>
      </c>
      <c r="H106" s="43">
        <v>0.05</v>
      </c>
      <c r="I106" s="43">
        <v>1.7</v>
      </c>
      <c r="J106" s="43">
        <v>8.0500000000000007</v>
      </c>
      <c r="K106" s="44">
        <v>6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28.84</v>
      </c>
      <c r="H108" s="19">
        <f t="shared" si="54"/>
        <v>23.950000000000003</v>
      </c>
      <c r="I108" s="19">
        <f t="shared" si="54"/>
        <v>104.78</v>
      </c>
      <c r="J108" s="19">
        <f t="shared" si="54"/>
        <v>743.07999999999993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550</v>
      </c>
      <c r="G119" s="32">
        <f t="shared" ref="G119" si="58">G108+G118</f>
        <v>28.84</v>
      </c>
      <c r="H119" s="32">
        <f t="shared" ref="H119" si="59">H108+H118</f>
        <v>23.950000000000003</v>
      </c>
      <c r="I119" s="32">
        <f t="shared" ref="I119" si="60">I108+I118</f>
        <v>104.78</v>
      </c>
      <c r="J119" s="32">
        <f t="shared" ref="J119:L119" si="61">J108+J118</f>
        <v>743.07999999999993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47</v>
      </c>
      <c r="F120" s="40">
        <v>90</v>
      </c>
      <c r="G120" s="40">
        <v>6.69</v>
      </c>
      <c r="H120" s="40">
        <v>18.12</v>
      </c>
      <c r="I120" s="40">
        <v>6.83</v>
      </c>
      <c r="J120" s="40">
        <v>216.21</v>
      </c>
      <c r="K120" s="41">
        <v>274</v>
      </c>
      <c r="L120" s="40"/>
    </row>
    <row r="121" spans="1:12" ht="15">
      <c r="A121" s="14"/>
      <c r="B121" s="15"/>
      <c r="C121" s="11"/>
      <c r="D121" s="6" t="s">
        <v>21</v>
      </c>
      <c r="E121" s="42" t="s">
        <v>40</v>
      </c>
      <c r="F121" s="43">
        <v>150</v>
      </c>
      <c r="G121" s="43">
        <v>5.46</v>
      </c>
      <c r="H121" s="43">
        <v>5.79</v>
      </c>
      <c r="I121" s="43">
        <v>30.47</v>
      </c>
      <c r="J121" s="43">
        <v>195.71</v>
      </c>
      <c r="K121" s="44">
        <v>309</v>
      </c>
      <c r="L121" s="43"/>
    </row>
    <row r="122" spans="1:12" ht="1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/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20</v>
      </c>
      <c r="G123" s="43">
        <v>0.1</v>
      </c>
      <c r="H123" s="43">
        <v>0.02</v>
      </c>
      <c r="I123" s="43">
        <v>0.68</v>
      </c>
      <c r="J123" s="43">
        <v>3.22</v>
      </c>
      <c r="K123" s="44">
        <v>6</v>
      </c>
      <c r="L123" s="43"/>
    </row>
    <row r="124" spans="1:12" ht="15">
      <c r="A124" s="14"/>
      <c r="B124" s="15"/>
      <c r="C124" s="11"/>
      <c r="D124" s="7" t="s">
        <v>24</v>
      </c>
      <c r="E124" s="42" t="s">
        <v>50</v>
      </c>
      <c r="F124" s="43">
        <v>1</v>
      </c>
      <c r="G124" s="43">
        <v>0.8</v>
      </c>
      <c r="H124" s="43">
        <v>0.8</v>
      </c>
      <c r="I124" s="43">
        <v>19.600000000000001</v>
      </c>
      <c r="J124" s="43">
        <v>94</v>
      </c>
      <c r="K124" s="44">
        <v>338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461</v>
      </c>
      <c r="G127" s="19">
        <f t="shared" ref="G127:J127" si="62">SUM(G120:G126)</f>
        <v>13.120000000000001</v>
      </c>
      <c r="H127" s="19">
        <f t="shared" si="62"/>
        <v>24.75</v>
      </c>
      <c r="I127" s="19">
        <f t="shared" si="62"/>
        <v>72.58</v>
      </c>
      <c r="J127" s="19">
        <f t="shared" si="62"/>
        <v>569.1400000000001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461</v>
      </c>
      <c r="G138" s="32">
        <f t="shared" ref="G138" si="66">G127+G137</f>
        <v>13.120000000000001</v>
      </c>
      <c r="H138" s="32">
        <f t="shared" ref="H138" si="67">H127+H137</f>
        <v>24.75</v>
      </c>
      <c r="I138" s="32">
        <f t="shared" ref="I138" si="68">I127+I137</f>
        <v>72.58</v>
      </c>
      <c r="J138" s="32">
        <f t="shared" ref="J138:L138" si="69">J127+J137</f>
        <v>569.1400000000001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150</v>
      </c>
      <c r="G139" s="40">
        <v>13.95</v>
      </c>
      <c r="H139" s="40">
        <v>24.84</v>
      </c>
      <c r="I139" s="40">
        <v>2.64</v>
      </c>
      <c r="J139" s="40">
        <v>289.64999999999998</v>
      </c>
      <c r="K139" s="41">
        <v>210</v>
      </c>
      <c r="L139" s="40"/>
    </row>
    <row r="140" spans="1:12" ht="15">
      <c r="A140" s="23"/>
      <c r="B140" s="15"/>
      <c r="C140" s="11"/>
      <c r="D140" s="6" t="s">
        <v>26</v>
      </c>
      <c r="E140" s="42" t="s">
        <v>60</v>
      </c>
      <c r="F140" s="43">
        <v>50</v>
      </c>
      <c r="G140" s="43">
        <v>1.45</v>
      </c>
      <c r="H140" s="43">
        <v>0.3</v>
      </c>
      <c r="I140" s="43">
        <v>4.95</v>
      </c>
      <c r="J140" s="43">
        <v>28.9</v>
      </c>
      <c r="K140" s="44" t="s">
        <v>61</v>
      </c>
      <c r="L140" s="43"/>
    </row>
    <row r="141" spans="1:12" ht="1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5.28</v>
      </c>
      <c r="H142" s="43">
        <v>0.66</v>
      </c>
      <c r="I142" s="43">
        <v>34.32</v>
      </c>
      <c r="J142" s="43">
        <v>158.4</v>
      </c>
      <c r="K142" s="44">
        <v>5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23</v>
      </c>
      <c r="E144" s="42" t="s">
        <v>44</v>
      </c>
      <c r="F144" s="43">
        <v>40</v>
      </c>
      <c r="G144" s="43">
        <v>0.2</v>
      </c>
      <c r="H144" s="43">
        <v>0.04</v>
      </c>
      <c r="I144" s="43">
        <v>1.36</v>
      </c>
      <c r="J144" s="43">
        <v>6.44</v>
      </c>
      <c r="K144" s="44">
        <v>6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470</v>
      </c>
      <c r="G146" s="19">
        <f t="shared" ref="G146:J146" si="70">SUM(G139:G145)</f>
        <v>20.95</v>
      </c>
      <c r="H146" s="19">
        <f t="shared" si="70"/>
        <v>25.86</v>
      </c>
      <c r="I146" s="19">
        <f t="shared" si="70"/>
        <v>58.269999999999996</v>
      </c>
      <c r="J146" s="19">
        <f t="shared" si="70"/>
        <v>543.39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470</v>
      </c>
      <c r="G157" s="32">
        <f t="shared" ref="G157" si="74">G146+G156</f>
        <v>20.95</v>
      </c>
      <c r="H157" s="32">
        <f t="shared" ref="H157" si="75">H146+H156</f>
        <v>25.86</v>
      </c>
      <c r="I157" s="32">
        <f t="shared" ref="I157" si="76">I146+I156</f>
        <v>58.269999999999996</v>
      </c>
      <c r="J157" s="32">
        <f t="shared" ref="J157:L157" si="77">J146+J156</f>
        <v>543.39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90</v>
      </c>
      <c r="G158" s="40">
        <v>10.56</v>
      </c>
      <c r="H158" s="40">
        <v>27.34</v>
      </c>
      <c r="I158" s="40">
        <v>10.83</v>
      </c>
      <c r="J158" s="40">
        <v>333.84</v>
      </c>
      <c r="K158" s="41">
        <v>268.02999999999997</v>
      </c>
      <c r="L158" s="40"/>
    </row>
    <row r="159" spans="1:12" ht="15">
      <c r="A159" s="23"/>
      <c r="B159" s="15"/>
      <c r="C159" s="11"/>
      <c r="D159" s="6" t="s">
        <v>21</v>
      </c>
      <c r="E159" s="42" t="s">
        <v>63</v>
      </c>
      <c r="F159" s="43">
        <v>150</v>
      </c>
      <c r="G159" s="43">
        <v>3.8</v>
      </c>
      <c r="H159" s="43">
        <v>7.14</v>
      </c>
      <c r="I159" s="43">
        <v>39.6</v>
      </c>
      <c r="J159" s="43">
        <v>237.59</v>
      </c>
      <c r="K159" s="44">
        <v>205</v>
      </c>
      <c r="L159" s="43"/>
    </row>
    <row r="160" spans="1:12" ht="1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1</v>
      </c>
      <c r="H160" s="43"/>
      <c r="I160" s="43">
        <v>20.2</v>
      </c>
      <c r="J160" s="43">
        <v>84.8</v>
      </c>
      <c r="K160" s="44">
        <v>389</v>
      </c>
      <c r="L160" s="43"/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5.28</v>
      </c>
      <c r="H161" s="43">
        <v>0.66</v>
      </c>
      <c r="I161" s="43">
        <v>34.32</v>
      </c>
      <c r="J161" s="43">
        <v>158.4</v>
      </c>
      <c r="K161" s="44">
        <v>5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23</v>
      </c>
      <c r="E163" s="42" t="s">
        <v>44</v>
      </c>
      <c r="F163" s="43">
        <v>30</v>
      </c>
      <c r="G163" s="43">
        <v>0.15</v>
      </c>
      <c r="H163" s="43">
        <v>0.03</v>
      </c>
      <c r="I163" s="43">
        <v>1.02</v>
      </c>
      <c r="J163" s="43">
        <v>4.83</v>
      </c>
      <c r="K163" s="44">
        <v>6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20.79</v>
      </c>
      <c r="H165" s="19">
        <f t="shared" si="78"/>
        <v>35.169999999999995</v>
      </c>
      <c r="I165" s="19">
        <f t="shared" si="78"/>
        <v>105.96999999999998</v>
      </c>
      <c r="J165" s="19">
        <f t="shared" si="78"/>
        <v>819.45999999999992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500</v>
      </c>
      <c r="G176" s="32">
        <f t="shared" ref="G176" si="82">G165+G175</f>
        <v>20.79</v>
      </c>
      <c r="H176" s="32">
        <f t="shared" ref="H176" si="83">H165+H175</f>
        <v>35.169999999999995</v>
      </c>
      <c r="I176" s="32">
        <f t="shared" ref="I176" si="84">I165+I175</f>
        <v>105.96999999999998</v>
      </c>
      <c r="J176" s="32">
        <f t="shared" ref="J176:L176" si="85">J165+J175</f>
        <v>819.45999999999992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150</v>
      </c>
      <c r="G177" s="40">
        <v>23.67</v>
      </c>
      <c r="H177" s="40">
        <v>15.66</v>
      </c>
      <c r="I177" s="40">
        <v>25.02</v>
      </c>
      <c r="J177" s="40">
        <v>348.45</v>
      </c>
      <c r="K177" s="41">
        <v>223</v>
      </c>
      <c r="L177" s="40"/>
    </row>
    <row r="178" spans="1:12" ht="15">
      <c r="A178" s="23"/>
      <c r="B178" s="15"/>
      <c r="C178" s="11"/>
      <c r="D178" s="6" t="s">
        <v>26</v>
      </c>
      <c r="E178" s="42" t="s">
        <v>65</v>
      </c>
      <c r="F178" s="43">
        <v>30</v>
      </c>
      <c r="G178" s="43">
        <v>2.16</v>
      </c>
      <c r="H178" s="43">
        <v>9</v>
      </c>
      <c r="I178" s="43">
        <v>16.8</v>
      </c>
      <c r="J178" s="43">
        <v>147</v>
      </c>
      <c r="K178" s="44" t="s">
        <v>61</v>
      </c>
      <c r="L178" s="43"/>
    </row>
    <row r="179" spans="1:12" ht="1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/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60</v>
      </c>
      <c r="G180" s="43">
        <v>10.56</v>
      </c>
      <c r="H180" s="43">
        <v>1.32</v>
      </c>
      <c r="I180" s="43">
        <v>68.64</v>
      </c>
      <c r="J180" s="43">
        <v>316.8</v>
      </c>
      <c r="K180" s="44">
        <v>5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26</v>
      </c>
      <c r="E182" s="42" t="s">
        <v>42</v>
      </c>
      <c r="F182" s="43">
        <v>20</v>
      </c>
      <c r="G182" s="43">
        <v>5.28</v>
      </c>
      <c r="H182" s="43">
        <v>5.32</v>
      </c>
      <c r="I182" s="43"/>
      <c r="J182" s="43">
        <v>70.12</v>
      </c>
      <c r="K182" s="44">
        <v>15</v>
      </c>
      <c r="L182" s="43"/>
    </row>
    <row r="183" spans="1:12" ht="15">
      <c r="A183" s="23"/>
      <c r="B183" s="15"/>
      <c r="C183" s="11"/>
      <c r="D183" s="6" t="s">
        <v>23</v>
      </c>
      <c r="E183" s="42" t="s">
        <v>44</v>
      </c>
      <c r="F183" s="43">
        <v>40</v>
      </c>
      <c r="G183" s="43">
        <v>0.2</v>
      </c>
      <c r="H183" s="43">
        <v>0.04</v>
      </c>
      <c r="I183" s="43">
        <v>1.36</v>
      </c>
      <c r="J183" s="43">
        <v>6.44</v>
      </c>
      <c r="K183" s="44">
        <v>6</v>
      </c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41.940000000000005</v>
      </c>
      <c r="H184" s="19">
        <f t="shared" si="86"/>
        <v>31.36</v>
      </c>
      <c r="I184" s="19">
        <f t="shared" si="86"/>
        <v>126.82000000000001</v>
      </c>
      <c r="J184" s="19">
        <f t="shared" si="86"/>
        <v>948.81000000000006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500</v>
      </c>
      <c r="G195" s="32">
        <f t="shared" ref="G195" si="90">G184+G194</f>
        <v>41.940000000000005</v>
      </c>
      <c r="H195" s="32">
        <f t="shared" ref="H195" si="91">H184+H194</f>
        <v>31.36</v>
      </c>
      <c r="I195" s="32">
        <f t="shared" ref="I195" si="92">I184+I194</f>
        <v>126.82000000000001</v>
      </c>
      <c r="J195" s="32">
        <f t="shared" ref="J195:L195" si="93">J184+J194</f>
        <v>948.81000000000006</v>
      </c>
      <c r="K195" s="32"/>
      <c r="L195" s="32">
        <f t="shared" si="93"/>
        <v>0</v>
      </c>
    </row>
    <row r="196" spans="1:12" ht="13.5" thickBot="1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501.2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25.052</v>
      </c>
      <c r="H196" s="34">
        <f t="shared" si="94"/>
        <v>26.036999999999999</v>
      </c>
      <c r="I196" s="34">
        <f t="shared" si="94"/>
        <v>99.164000000000001</v>
      </c>
      <c r="J196" s="34">
        <f t="shared" si="94"/>
        <v>725.93000000000006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2025-01-10T15:33:05Z</dcterms:modified>
</cp:coreProperties>
</file>